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Lars Kleist\Dropbox\Min computer (DESKTOP-O4JJG58)\Documents\VIR\Støtte\"/>
    </mc:Choice>
  </mc:AlternateContent>
  <xr:revisionPtr revIDLastSave="0" documentId="13_ncr:1_{1FD364A8-74C3-4F9E-8ED7-24402F97F6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 for bustur Ludo stæv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 l="1"/>
  <c r="F4" i="1" s="1"/>
  <c r="H2" i="1" l="1"/>
</calcChain>
</file>

<file path=xl/sharedStrings.xml><?xml version="1.0" encoding="utf-8"?>
<sst xmlns="http://schemas.openxmlformats.org/spreadsheetml/2006/main" count="19" uniqueCount="18">
  <si>
    <t>Indtægter:</t>
  </si>
  <si>
    <t>Udgifter:</t>
  </si>
  <si>
    <t>Beløb</t>
  </si>
  <si>
    <t>Grupperet søjlediagram, der illustrerer Årsindtægter, er i denne celle. Angiv oplysninger for Årsudgifter i tabellen til højre.</t>
  </si>
  <si>
    <t>Beløb, der stadig er brug for:</t>
  </si>
  <si>
    <t>Grupperet søjlediagram, der illustrerer Årsudgifter, er i denne celle.</t>
  </si>
  <si>
    <t>Ludo plader</t>
  </si>
  <si>
    <t>Brochure</t>
  </si>
  <si>
    <t>Stævne indtægter</t>
  </si>
  <si>
    <t>Deltager gebyr</t>
  </si>
  <si>
    <t>Støtte fra pulje</t>
  </si>
  <si>
    <t>Sponsor</t>
  </si>
  <si>
    <t>Energi gebyr</t>
  </si>
  <si>
    <t>Stævne udgifter</t>
  </si>
  <si>
    <t>Ludo brikker</t>
  </si>
  <si>
    <t>Præmier</t>
  </si>
  <si>
    <t>Budget for bustur til Ludo stævne i Vordingborg Idrætsråd</t>
  </si>
  <si>
    <t>Udgifter til bus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</si>
</sst>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kr.&quot;\ #,##0"/>
  </numFmts>
  <fonts count="11" x14ac:knownFonts="1">
    <font>
      <sz val="11"/>
      <color theme="1" tint="0.34998626667073579"/>
      <name val="Arial"/>
      <family val="2"/>
      <scheme val="minor"/>
    </font>
    <font>
      <b/>
      <sz val="11"/>
      <color theme="3"/>
      <name val="Arial"/>
      <family val="2"/>
      <scheme val="minor"/>
    </font>
    <font>
      <sz val="18"/>
      <color theme="0"/>
      <name val="Arial"/>
      <family val="2"/>
      <scheme val="minor"/>
    </font>
    <font>
      <sz val="32"/>
      <color theme="0"/>
      <name val="Trebuchet MS"/>
      <family val="2"/>
      <scheme val="major"/>
    </font>
    <font>
      <sz val="18"/>
      <color theme="0"/>
      <name val="Trebuchet MS"/>
      <family val="2"/>
      <scheme val="major"/>
    </font>
    <font>
      <sz val="11"/>
      <color theme="1" tint="0.34998626667073579"/>
      <name val="Trebuchet MS"/>
      <family val="2"/>
      <scheme val="major"/>
    </font>
    <font>
      <sz val="12"/>
      <color theme="0"/>
      <name val="Trebuchet MS"/>
      <family val="2"/>
      <scheme val="major"/>
    </font>
    <font>
      <sz val="28"/>
      <color theme="4"/>
      <name val="Arial"/>
      <family val="2"/>
      <scheme val="minor"/>
    </font>
    <font>
      <sz val="11"/>
      <color theme="1" tint="0.34998626667073579"/>
      <name val="Arial"/>
      <family val="2"/>
      <scheme val="minor"/>
    </font>
    <font>
      <sz val="11"/>
      <color theme="0"/>
      <name val="Arial"/>
      <family val="2"/>
      <scheme val="minor"/>
    </font>
    <font>
      <sz val="20"/>
      <color theme="0"/>
      <name val="Trebuchet MS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11">
    <xf numFmtId="0" fontId="0" fillId="0" borderId="0">
      <alignment horizontal="left" vertical="center" wrapText="1" indent="1"/>
    </xf>
    <xf numFmtId="0" fontId="3" fillId="2" borderId="0" applyNumberFormat="0" applyBorder="0" applyAlignment="0" applyProtection="0"/>
    <xf numFmtId="0" fontId="4" fillId="2" borderId="0" applyNumberFormat="0" applyAlignment="0" applyProtection="0"/>
    <xf numFmtId="0" fontId="6" fillId="2" borderId="0" applyNumberFormat="0" applyAlignment="0" applyProtection="0"/>
    <xf numFmtId="0" fontId="1" fillId="0" borderId="1" applyNumberFormat="0" applyFill="0" applyAlignment="0" applyProtection="0"/>
    <xf numFmtId="0" fontId="1" fillId="0" borderId="0" applyNumberFormat="0" applyFill="0" applyBorder="0" applyAlignment="0" applyProtection="0"/>
    <xf numFmtId="167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8"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2" borderId="0" xfId="0" applyFill="1">
      <alignment horizontal="left" vertical="center" wrapText="1" indent="1"/>
    </xf>
    <xf numFmtId="0" fontId="5" fillId="0" borderId="0" xfId="0" applyFont="1" applyFill="1" applyBorder="1" applyAlignment="1">
      <alignment horizontal="left" vertical="center" indent="1"/>
    </xf>
    <xf numFmtId="0" fontId="6" fillId="2" borderId="0" xfId="3" applyFont="1" applyAlignment="1">
      <alignment horizontal="left" vertical="center" indent="2"/>
    </xf>
    <xf numFmtId="0" fontId="9" fillId="0" borderId="0" xfId="0" applyFont="1" applyAlignment="1">
      <alignment vertical="center"/>
    </xf>
    <xf numFmtId="168" fontId="6" fillId="2" borderId="0" xfId="3" applyNumberFormat="1" applyFont="1" applyAlignment="1">
      <alignment horizontal="right" vertical="center"/>
    </xf>
    <xf numFmtId="168" fontId="5" fillId="0" borderId="0" xfId="0" applyNumberFormat="1" applyFont="1" applyFill="1" applyBorder="1" applyAlignment="1">
      <alignment horizontal="right" vertical="center" indent="1"/>
    </xf>
    <xf numFmtId="168" fontId="0" fillId="0" borderId="0" xfId="0" applyNumberFormat="1" applyAlignment="1">
      <alignment horizontal="righ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Fill="1" applyAlignment="1">
      <alignment horizontal="left" vertical="center" wrapText="1" indent="1"/>
    </xf>
    <xf numFmtId="168" fontId="0" fillId="0" borderId="0" xfId="0" applyNumberFormat="1" applyFill="1" applyAlignment="1">
      <alignment horizontal="right" vertical="center" wrapText="1" indent="1"/>
    </xf>
    <xf numFmtId="0" fontId="3" fillId="2" borderId="0" xfId="1" applyFont="1" applyFill="1" applyAlignment="1">
      <alignment horizontal="left" vertical="center" indent="1"/>
    </xf>
    <xf numFmtId="0" fontId="0" fillId="3" borderId="0" xfId="0" applyFill="1" applyBorder="1" applyAlignment="1">
      <alignment horizontal="left" indent="1"/>
    </xf>
    <xf numFmtId="0" fontId="2" fillId="2" borderId="0" xfId="2" applyFont="1" applyAlignment="1">
      <alignment horizontal="left" vertical="top" wrapText="1"/>
    </xf>
    <xf numFmtId="168" fontId="7" fillId="2" borderId="0" xfId="5" applyNumberFormat="1" applyFont="1" applyFill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10" fillId="2" borderId="0" xfId="1" applyFont="1" applyFill="1" applyAlignment="1">
      <alignment horizontal="left" vertical="center" indent="1"/>
    </xf>
  </cellXfs>
  <cellStyles count="11">
    <cellStyle name="Komma" xfId="6" builtinId="3" customBuiltin="1"/>
    <cellStyle name="Komma [0]" xfId="7" builtinId="6" customBuiltin="1"/>
    <cellStyle name="Normal" xfId="0" builtinId="0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cent" xfId="10" builtinId="5" customBuiltin="1"/>
    <cellStyle name="Titel" xfId="1" builtinId="15" customBuiltin="1"/>
    <cellStyle name="Valuta" xfId="8" builtinId="4" customBuiltin="1"/>
    <cellStyle name="Valuta [0]" xfId="9" builtinId="7" customBuiltin="1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9" formatCode="&quot;kr.&quot;\ 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&quot;kr.&quot;\ #,##0"/>
      <alignment horizontal="righ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34998626667073579"/>
        <name val="Trebuchet MS"/>
        <scheme val="major"/>
      </font>
      <alignment vertical="center" textRotation="0" wrapText="0" indent="0" justifyLastLine="0" shrinkToFit="0" readingOrder="0"/>
    </dxf>
    <dxf>
      <numFmt numFmtId="168" formatCode="&quot;kr.&quot;\ #,##0"/>
    </dxf>
    <dxf>
      <numFmt numFmtId="168" formatCode="&quot;kr.&quot;\ #,##0"/>
      <alignment horizontal="righ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34998626667073579"/>
        <name val="Trebuchet MS"/>
        <scheme val="major"/>
      </font>
      <alignment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1" tint="0.34998626667073579"/>
        </patternFill>
      </fill>
      <border diagonalUp="0" diagonalDown="0">
        <left style="thick">
          <color theme="3"/>
        </left>
        <right style="thick">
          <color theme="3"/>
        </right>
        <top style="thick">
          <color theme="3"/>
        </top>
        <bottom style="thick">
          <color theme="3"/>
        </bottom>
        <vertical/>
        <horizontal/>
      </border>
    </dxf>
    <dxf>
      <font>
        <color theme="0"/>
      </font>
      <fill>
        <patternFill>
          <bgColor theme="1" tint="0.34998626667073579"/>
        </patternFill>
      </fill>
      <border diagonalUp="0" diagonalDown="0">
        <left/>
        <right/>
        <top/>
        <bottom/>
        <vertical/>
        <horizontal/>
      </border>
    </dxf>
    <dxf>
      <font>
        <color theme="1" tint="0.34998626667073579"/>
      </font>
      <border diagonalUp="0" diagonalDown="0">
        <left/>
        <right/>
        <top/>
        <bottom/>
        <vertical/>
        <horizontal style="thick">
          <color theme="0"/>
        </horizontal>
      </border>
    </dxf>
  </dxfs>
  <tableStyles count="1" defaultTableStyle="Budget for akademisk forening" defaultPivotStyle="PivotStyleMedium9">
    <tableStyle name="Budget for akademisk forening" pivot="0" count="5" xr9:uid="{00000000-0011-0000-FFFF-FFFF00000000}">
      <tableStyleElement type="wholeTable" dxfId="13"/>
      <tableStyleElement type="headerRow" dxfId="12"/>
      <tableStyleElement type="totalRow" dxfId="11"/>
      <tableStyleElement type="firstRowStripe" dxfId="10"/>
      <tableStyleElement type="secondRowStripe" dxfId="9"/>
    </tableStyle>
  </tableStyles>
  <colors>
    <mruColors>
      <color rgb="FFF9FAF4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'Budget for bustur Ludo stævne'!$B$6</c:f>
              <c:strCache>
                <c:ptCount val="1"/>
                <c:pt idx="0">
                  <c:v>Stævne indtægter</c:v>
                </c:pt>
              </c:strCache>
            </c:strRef>
          </c:tx>
          <c:spPr>
            <a:solidFill>
              <a:schemeClr val="bg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6B7-4008-99FA-DCAA460996E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6B7-4008-99FA-DCAA460996E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6B7-4008-99FA-DCAA460996E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6B7-4008-99FA-DCAA460996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none" anchor="ctr" anchorCtr="1">
                <a:spAutoFit/>
              </a:bodyPr>
              <a:lstStyle/>
              <a:p>
                <a:pPr>
                  <a:defRPr sz="800" b="0" i="0" u="none" strike="noStrike" kern="1200" spc="2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inBase"/>
            <c:showLegendKey val="0"/>
            <c:showVal val="1"/>
            <c:showCatName val="1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'Budget for bustur Ludo stævne'!$B$7:$B$12</c:f>
              <c:strCache>
                <c:ptCount val="4"/>
                <c:pt idx="0">
                  <c:v>Deltager gebyr</c:v>
                </c:pt>
                <c:pt idx="1">
                  <c:v>Sponsor</c:v>
                </c:pt>
                <c:pt idx="2">
                  <c:v>Støtte fra pulje</c:v>
                </c:pt>
                <c:pt idx="3">
                  <c:v>Energi gebyr</c:v>
                </c:pt>
              </c:strCache>
            </c:strRef>
          </c:cat>
          <c:val>
            <c:numRef>
              <c:f>'Budget for bustur Ludo stævne'!$C$7:$C$12</c:f>
              <c:numCache>
                <c:formatCode>"kr."\ #,##0</c:formatCode>
                <c:ptCount val="6"/>
                <c:pt idx="0">
                  <c:v>1000</c:v>
                </c:pt>
                <c:pt idx="1">
                  <c:v>500</c:v>
                </c:pt>
                <c:pt idx="2">
                  <c:v>5000</c:v>
                </c:pt>
                <c:pt idx="3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B7-4008-99FA-DCAA46099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9513096"/>
        <c:axId val="309513488"/>
      </c:barChart>
      <c:catAx>
        <c:axId val="309513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9513488"/>
        <c:crosses val="autoZero"/>
        <c:auto val="1"/>
        <c:lblAlgn val="ctr"/>
        <c:lblOffset val="100"/>
        <c:noMultiLvlLbl val="0"/>
      </c:catAx>
      <c:valAx>
        <c:axId val="309513488"/>
        <c:scaling>
          <c:orientation val="minMax"/>
        </c:scaling>
        <c:delete val="1"/>
        <c:axPos val="l"/>
        <c:numFmt formatCode="&quot;kr.&quot;\ #,##0" sourceLinked="1"/>
        <c:majorTickMark val="out"/>
        <c:minorTickMark val="none"/>
        <c:tickLblPos val="nextTo"/>
        <c:crossAx val="309513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50000"/>
              <a:lumOff val="50000"/>
            </a:schemeClr>
          </a:solidFill>
          <a:latin typeface="+mj-lt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'Budget for bustur Ludo stævne'!$F$6</c:f>
              <c:strCache>
                <c:ptCount val="1"/>
                <c:pt idx="0">
                  <c:v>Stævne udgifter</c:v>
                </c:pt>
              </c:strCache>
            </c:strRef>
          </c:tx>
          <c:spPr>
            <a:solidFill>
              <a:schemeClr val="bg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35F-4E26-977F-1776B515DC5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35F-4E26-977F-1776B515DC5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35F-4E26-977F-1776B515DC5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35F-4E26-977F-1776B515DC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wrap="none" anchor="ctr" anchorCtr="1">
                <a:spAutoFit/>
              </a:bodyPr>
              <a:lstStyle/>
              <a:p>
                <a:pPr>
                  <a:defRPr sz="800" b="0" i="0" u="none" strike="noStrike" kern="1200" spc="2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inBase"/>
            <c:showLegendKey val="0"/>
            <c:showVal val="1"/>
            <c:showCatName val="1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'Budget for bustur Ludo stævne'!$F$7:$F$12</c:f>
              <c:strCache>
                <c:ptCount val="4"/>
                <c:pt idx="0">
                  <c:v>Ludo brikker</c:v>
                </c:pt>
                <c:pt idx="1">
                  <c:v>Ludo plader</c:v>
                </c:pt>
                <c:pt idx="2">
                  <c:v>Præmier</c:v>
                </c:pt>
                <c:pt idx="3">
                  <c:v>Brochure</c:v>
                </c:pt>
              </c:strCache>
            </c:strRef>
          </c:cat>
          <c:val>
            <c:numRef>
              <c:f>'Budget for bustur Ludo stævne'!$G$7:$G$12</c:f>
              <c:numCache>
                <c:formatCode>"kr."\ #,##0</c:formatCode>
                <c:ptCount val="6"/>
                <c:pt idx="0">
                  <c:v>500</c:v>
                </c:pt>
                <c:pt idx="1">
                  <c:v>2000</c:v>
                </c:pt>
                <c:pt idx="2">
                  <c:v>650</c:v>
                </c:pt>
                <c:pt idx="3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5F-4E26-977F-1776B515D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9514272"/>
        <c:axId val="309514664"/>
      </c:barChart>
      <c:catAx>
        <c:axId val="309514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9514664"/>
        <c:crosses val="autoZero"/>
        <c:auto val="1"/>
        <c:lblAlgn val="ctr"/>
        <c:lblOffset val="100"/>
        <c:noMultiLvlLbl val="0"/>
      </c:catAx>
      <c:valAx>
        <c:axId val="309514664"/>
        <c:scaling>
          <c:orientation val="minMax"/>
        </c:scaling>
        <c:delete val="1"/>
        <c:axPos val="l"/>
        <c:numFmt formatCode="&quot;kr.&quot;\ #,##0" sourceLinked="1"/>
        <c:majorTickMark val="out"/>
        <c:minorTickMark val="none"/>
        <c:tickLblPos val="nextTo"/>
        <c:crossAx val="309514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50000"/>
              <a:lumOff val="50000"/>
            </a:schemeClr>
          </a:solidFill>
          <a:latin typeface="+mj-lt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4</xdr:row>
      <xdr:rowOff>47625</xdr:rowOff>
    </xdr:from>
    <xdr:to>
      <xdr:col>4</xdr:col>
      <xdr:colOff>238125</xdr:colOff>
      <xdr:row>10</xdr:row>
      <xdr:rowOff>104775</xdr:rowOff>
    </xdr:to>
    <xdr:graphicFrame macro="">
      <xdr:nvGraphicFramePr>
        <xdr:cNvPr id="4" name="Diagram over årsindtægter" descr="Grupperet søjlediagram, der viser Årsindtægte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57149</xdr:colOff>
      <xdr:row>5</xdr:row>
      <xdr:rowOff>85725</xdr:rowOff>
    </xdr:from>
    <xdr:to>
      <xdr:col>9</xdr:col>
      <xdr:colOff>271271</xdr:colOff>
      <xdr:row>10</xdr:row>
      <xdr:rowOff>108204</xdr:rowOff>
    </xdr:to>
    <xdr:graphicFrame macro="">
      <xdr:nvGraphicFramePr>
        <xdr:cNvPr id="6" name="Diagram over årsudgifter" descr="Grupperet søjlediagram, der viser Årsudgifter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228600</xdr:colOff>
      <xdr:row>0</xdr:row>
      <xdr:rowOff>22860</xdr:rowOff>
    </xdr:from>
    <xdr:to>
      <xdr:col>12</xdr:col>
      <xdr:colOff>95095</xdr:colOff>
      <xdr:row>2</xdr:row>
      <xdr:rowOff>95081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CFDE442D-654D-ABD8-5241-FF7F41112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57460" y="22860"/>
          <a:ext cx="1238095" cy="135238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Årsindtægter" displayName="Årsindtægter" ref="B6:C12" headerRowDxfId="8">
  <tableColumns count="2">
    <tableColumn id="1" xr3:uid="{00000000-0010-0000-0000-000001000000}" name="Stævne indtægter" totalsRowLabel="TOTAL" dataDxfId="7" dataCellStyle="Normal"/>
    <tableColumn id="2" xr3:uid="{00000000-0010-0000-0000-000002000000}" name="Beløb" totalsRowFunction="sum" dataDxfId="6" totalsRowDxfId="5" dataCellStyle="Normal"/>
  </tableColumns>
  <tableStyleInfo name="Budget for akademisk forening" showFirstColumn="0" showLastColumn="0" showRowStripes="1" showColumnStripes="0"/>
  <extLst>
    <ext xmlns:x14="http://schemas.microsoft.com/office/spreadsheetml/2009/9/main" uri="{504A1905-F514-4f6f-8877-14C23A59335A}">
      <x14:table altTextSummary="Angiv Elementer for årsindtægter samt Beløb i denne tabel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Årsudgifter" displayName="Årsudgifter" ref="F6:G12" headerRowDxfId="4">
  <tableColumns count="2">
    <tableColumn id="1" xr3:uid="{00000000-0010-0000-0100-000001000000}" name="Stævne udgifter" totalsRowLabel="TOTAL" dataDxfId="3" totalsRowDxfId="2" dataCellStyle="Normal"/>
    <tableColumn id="2" xr3:uid="{00000000-0010-0000-0100-000002000000}" name="Beløb" totalsRowFunction="sum" dataDxfId="1" totalsRowDxfId="0" dataCellStyle="Normal"/>
  </tableColumns>
  <tableStyleInfo name="Budget for akademisk forening" showFirstColumn="0" showLastColumn="0" showRowStripes="1" showColumnStripes="0"/>
  <extLst>
    <ext xmlns:x14="http://schemas.microsoft.com/office/spreadsheetml/2009/9/main" uri="{504A1905-F514-4f6f-8877-14C23A59335A}">
      <x14:table altTextSummary="Angiv Årsudgifter samt Beløb i denne tabel"/>
    </ext>
  </extLst>
</table>
</file>

<file path=xl/theme/theme1.xml><?xml version="1.0" encoding="utf-8"?>
<a:theme xmlns:a="http://schemas.openxmlformats.org/drawingml/2006/main" name="Office Theme">
  <a:themeElements>
    <a:clrScheme name="Academic Club Budget">
      <a:dk1>
        <a:sysClr val="windowText" lastClr="000000"/>
      </a:dk1>
      <a:lt1>
        <a:sysClr val="window" lastClr="FFFFFF"/>
      </a:lt1>
      <a:dk2>
        <a:srgbClr val="000000"/>
      </a:dk2>
      <a:lt2>
        <a:srgbClr val="E7E6E6"/>
      </a:lt2>
      <a:accent1>
        <a:srgbClr val="FFC000"/>
      </a:accent1>
      <a:accent2>
        <a:srgbClr val="00BCFF"/>
      </a:accent2>
      <a:accent3>
        <a:srgbClr val="F99F1C"/>
      </a:accent3>
      <a:accent4>
        <a:srgbClr val="94A545"/>
      </a:accent4>
      <a:accent5>
        <a:srgbClr val="FF6927"/>
      </a:accent5>
      <a:accent6>
        <a:srgbClr val="8F77E5"/>
      </a:accent6>
      <a:hlink>
        <a:srgbClr val="00BCFF"/>
      </a:hlink>
      <a:folHlink>
        <a:srgbClr val="8F77E5"/>
      </a:folHlink>
    </a:clrScheme>
    <a:fontScheme name="Academic Club Budget">
      <a:majorFont>
        <a:latin typeface="Trebuchet MS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J12"/>
  <sheetViews>
    <sheetView showGridLines="0" tabSelected="1" zoomScaleNormal="100" workbookViewId="0">
      <selection activeCell="K6" sqref="K6"/>
    </sheetView>
  </sheetViews>
  <sheetFormatPr defaultColWidth="9" defaultRowHeight="30" customHeight="1" x14ac:dyDescent="0.25"/>
  <cols>
    <col min="1" max="1" width="3.69921875" style="1" customWidth="1"/>
    <col min="2" max="2" width="21.3984375" style="1" customWidth="1"/>
    <col min="3" max="3" width="12.5" style="1" customWidth="1"/>
    <col min="4" max="4" width="25.69921875" style="1" customWidth="1"/>
    <col min="5" max="5" width="3.69921875" style="1" customWidth="1"/>
    <col min="6" max="6" width="21.3984375" style="1" customWidth="1"/>
    <col min="7" max="7" width="12.5" style="1" customWidth="1"/>
    <col min="8" max="8" width="6.19921875" style="1" customWidth="1"/>
    <col min="9" max="9" width="19.5" style="1" customWidth="1"/>
    <col min="10" max="10" width="3.69921875" style="1" customWidth="1"/>
    <col min="11" max="16384" width="9" style="1"/>
  </cols>
  <sheetData>
    <row r="1" spans="1:10" ht="70.650000000000006" customHeight="1" x14ac:dyDescent="0.25">
      <c r="A1" s="2"/>
      <c r="B1" s="17" t="s">
        <v>16</v>
      </c>
      <c r="C1" s="12"/>
      <c r="D1" s="12"/>
      <c r="E1" s="12"/>
      <c r="F1" s="12"/>
      <c r="G1" s="12"/>
      <c r="H1" s="12"/>
      <c r="I1" s="12"/>
      <c r="J1" s="12"/>
    </row>
    <row r="2" spans="1:10" ht="30.75" customHeight="1" x14ac:dyDescent="0.25">
      <c r="A2" s="2"/>
      <c r="B2" s="4" t="s">
        <v>17</v>
      </c>
      <c r="C2" s="6">
        <v>5000</v>
      </c>
      <c r="D2" s="2"/>
      <c r="E2" s="2"/>
      <c r="F2" s="14" t="s">
        <v>4</v>
      </c>
      <c r="G2" s="14"/>
      <c r="H2" s="15">
        <f>C2-(C3-C4)</f>
        <v>3450</v>
      </c>
      <c r="I2" s="15"/>
      <c r="J2" s="2"/>
    </row>
    <row r="3" spans="1:10" ht="30.75" customHeight="1" x14ac:dyDescent="0.25">
      <c r="A3" s="2"/>
      <c r="B3" s="4" t="s">
        <v>0</v>
      </c>
      <c r="C3" s="6">
        <f>SUM(Årsindtægter[Beløb])</f>
        <v>6700</v>
      </c>
      <c r="D3" s="2"/>
      <c r="E3" s="2"/>
      <c r="F3" s="14"/>
      <c r="G3" s="14"/>
      <c r="H3" s="15"/>
      <c r="I3" s="15"/>
      <c r="J3" s="2"/>
    </row>
    <row r="4" spans="1:10" ht="30.75" customHeight="1" x14ac:dyDescent="0.25">
      <c r="A4" s="2"/>
      <c r="B4" s="4" t="s">
        <v>1</v>
      </c>
      <c r="C4" s="6">
        <f>SUM(Årsudgifter[Beløb])</f>
        <v>5150</v>
      </c>
      <c r="D4" s="2"/>
      <c r="E4" s="2"/>
      <c r="F4" s="13">
        <f>IF(C3-C4&lt;C2,C3-C4,C2)</f>
        <v>1550</v>
      </c>
      <c r="G4" s="13"/>
      <c r="H4" s="13"/>
      <c r="I4" s="13"/>
      <c r="J4" s="2"/>
    </row>
    <row r="5" spans="1:10" ht="15" customHeight="1" x14ac:dyDescent="0.25">
      <c r="D5" s="16" t="s">
        <v>3</v>
      </c>
      <c r="E5" s="16"/>
      <c r="H5" s="16" t="s">
        <v>5</v>
      </c>
      <c r="I5" s="16"/>
      <c r="J5" s="16"/>
    </row>
    <row r="6" spans="1:10" ht="30" customHeight="1" x14ac:dyDescent="0.25">
      <c r="B6" s="3" t="s">
        <v>8</v>
      </c>
      <c r="C6" s="7" t="s">
        <v>2</v>
      </c>
      <c r="D6" s="16"/>
      <c r="E6" s="16"/>
      <c r="F6" s="3" t="s">
        <v>13</v>
      </c>
      <c r="G6" s="7" t="s">
        <v>2</v>
      </c>
      <c r="H6" s="16"/>
      <c r="I6" s="16"/>
      <c r="J6" s="16"/>
    </row>
    <row r="7" spans="1:10" ht="30" customHeight="1" x14ac:dyDescent="0.25">
      <c r="B7" s="9" t="s">
        <v>9</v>
      </c>
      <c r="C7" s="8">
        <v>1000</v>
      </c>
      <c r="D7" s="16"/>
      <c r="E7" s="16"/>
      <c r="F7" s="9" t="s">
        <v>14</v>
      </c>
      <c r="G7" s="8">
        <v>500</v>
      </c>
      <c r="H7" s="16"/>
      <c r="I7" s="16"/>
      <c r="J7" s="16"/>
    </row>
    <row r="8" spans="1:10" ht="33.75" customHeight="1" x14ac:dyDescent="0.25">
      <c r="B8" s="9" t="s">
        <v>11</v>
      </c>
      <c r="C8" s="8">
        <v>500</v>
      </c>
      <c r="D8" s="16"/>
      <c r="E8" s="16"/>
      <c r="F8" s="9" t="s">
        <v>6</v>
      </c>
      <c r="G8" s="8">
        <v>2000</v>
      </c>
      <c r="H8" s="16"/>
      <c r="I8" s="16"/>
      <c r="J8" s="16"/>
    </row>
    <row r="9" spans="1:10" ht="30" customHeight="1" x14ac:dyDescent="0.25">
      <c r="B9" s="9" t="s">
        <v>10</v>
      </c>
      <c r="C9" s="8">
        <v>5000</v>
      </c>
      <c r="D9" s="16"/>
      <c r="E9" s="16"/>
      <c r="F9" s="9" t="s">
        <v>15</v>
      </c>
      <c r="G9" s="8">
        <v>650</v>
      </c>
      <c r="H9" s="16"/>
      <c r="I9" s="16"/>
      <c r="J9" s="16"/>
    </row>
    <row r="10" spans="1:10" ht="30" customHeight="1" x14ac:dyDescent="0.25">
      <c r="B10" s="9" t="s">
        <v>12</v>
      </c>
      <c r="C10" s="8">
        <v>200</v>
      </c>
      <c r="D10" s="16"/>
      <c r="E10" s="16"/>
      <c r="F10" s="9" t="s">
        <v>7</v>
      </c>
      <c r="G10" s="8">
        <v>2000</v>
      </c>
      <c r="H10" s="16"/>
      <c r="I10" s="16"/>
      <c r="J10" s="16"/>
    </row>
    <row r="11" spans="1:10" ht="30" customHeight="1" x14ac:dyDescent="0.25">
      <c r="B11" s="10"/>
      <c r="C11" s="11"/>
      <c r="D11" s="5"/>
      <c r="E11" s="5"/>
      <c r="F11" s="10"/>
      <c r="G11" s="11"/>
      <c r="H11" s="5"/>
      <c r="I11" s="5"/>
      <c r="J11" s="5"/>
    </row>
    <row r="12" spans="1:10" ht="30" customHeight="1" x14ac:dyDescent="0.25">
      <c r="B12" s="10"/>
      <c r="C12" s="11"/>
      <c r="F12" s="10"/>
      <c r="G12" s="11"/>
    </row>
  </sheetData>
  <mergeCells count="6">
    <mergeCell ref="B1:J1"/>
    <mergeCell ref="F4:I4"/>
    <mergeCell ref="F2:G3"/>
    <mergeCell ref="H2:I3"/>
    <mergeCell ref="D5:E10"/>
    <mergeCell ref="H5:J10"/>
  </mergeCells>
  <conditionalFormatting sqref="F4">
    <cfRule type="dataBar" priority="5">
      <dataBar showValue="0">
        <cfvo type="min"/>
        <cfvo type="formula" val="$C$2"/>
        <color theme="4"/>
      </dataBar>
      <extLst>
        <ext xmlns:x14="http://schemas.microsoft.com/office/spreadsheetml/2009/9/main" uri="{B025F937-C7B1-47D3-B67F-A62EFF666E3E}">
          <x14:id>{8F0FBFD9-FA6E-4295-9A8E-38DC1321452E}</x14:id>
        </ext>
      </extLst>
    </cfRule>
  </conditionalFormatting>
  <dataValidations count="15">
    <dataValidation allowBlank="1" showInputMessage="1" showErrorMessage="1" prompt="Opret et Budget for en akademisk forening i dette regneark. Angiv oplysninger i tabellen over Årsindtægter samt tabellen over Årsudgifter. Beløb, der stadig er brug for, beregnes automatisk i celle H2" sqref="A1" xr:uid="{00000000-0002-0000-0000-000000000000}"/>
    <dataValidation allowBlank="1" showInputMessage="1" showErrorMessage="1" prompt="Titlen på dette regneark er i denne celle. Angiv Udgifter for turen i celle C2. Samlede Årsindtægter og -udgifter beregnes automatisk i celle C3 og C4" sqref="B1:J1" xr:uid="{00000000-0002-0000-0000-000001000000}"/>
    <dataValidation allowBlank="1" showInputMessage="1" showErrorMessage="1" prompt="Angiv Udgifter for turen i cellen til højre" sqref="B2" xr:uid="{00000000-0002-0000-0000-000002000000}"/>
    <dataValidation allowBlank="1" showInputMessage="1" showErrorMessage="1" prompt="Angiv Udgifter for turen i denne celle" sqref="C2" xr:uid="{00000000-0002-0000-0000-000003000000}"/>
    <dataValidation allowBlank="1" showInputMessage="1" showErrorMessage="1" prompt="Indtægter beregnes automatisk i cellen til højre" sqref="B3" xr:uid="{00000000-0002-0000-0000-000004000000}"/>
    <dataValidation allowBlank="1" showInputMessage="1" showErrorMessage="1" prompt="Indtægter beregnes automatisk i denne celle" sqref="C3" xr:uid="{00000000-0002-0000-0000-000005000000}"/>
    <dataValidation allowBlank="1" showInputMessage="1" showErrorMessage="1" prompt="Udgifter beregnes automatisk i cellen til højre" sqref="B4" xr:uid="{00000000-0002-0000-0000-000006000000}"/>
    <dataValidation allowBlank="1" showInputMessage="1" showErrorMessage="1" prompt="Udgifter beregnes automatisk i denne celle. Angiv oplysninger om Årsindtægter i tabellen, der begynder i celle B6." sqref="C4" xr:uid="{00000000-0002-0000-0000-000007000000}"/>
    <dataValidation allowBlank="1" showInputMessage="1" showErrorMessage="1" prompt="Beløb, der stadig er brug for, beregnes automatisk i cellen til højre" sqref="F2:G3" xr:uid="{00000000-0002-0000-0000-000008000000}"/>
    <dataValidation allowBlank="1" showInputMessage="1" showErrorMessage="1" prompt=" Beløb, der stadig er brug for, beregnes automatisk i denne celle. Statuslinjen viser Udgifter for turen, Indtægter og Udgifter er i cellen nedenfor" sqref="H2:I3" xr:uid="{00000000-0002-0000-0000-000009000000}"/>
    <dataValidation allowBlank="1" showInputMessage="1" showErrorMessage="1" prompt="Statuslinjen i denne celle opdateres automatisk baseret på Udgifter for turen, Indtægter og Udgifter" sqref="F4:I4" xr:uid="{00000000-0002-0000-0000-00000A000000}"/>
    <dataValidation allowBlank="1" showInputMessage="1" showErrorMessage="1" prompt="Angiv Elementer for årsindtægt i denne kolonne under denne overskrift" sqref="B6" xr:uid="{00000000-0002-0000-0000-00000B000000}"/>
    <dataValidation allowBlank="1" showInputMessage="1" showErrorMessage="1" prompt="Angiv Beløb i denne kolonne under denne overskrift. Liggende søjlediagram, der viser Årsindtægter, er i cellen til højre" sqref="C6" xr:uid="{00000000-0002-0000-0000-00000C000000}"/>
    <dataValidation allowBlank="1" showInputMessage="1" showErrorMessage="1" prompt="Angiv Elementer for årsudgifter i denne kolonne under denne overskrift" sqref="F6" xr:uid="{00000000-0002-0000-0000-00000D000000}"/>
    <dataValidation allowBlank="1" showInputMessage="1" showErrorMessage="1" prompt="Angiv Beløb i denne kolonne under denne overskrift. Liggende søjlediagram, der viser Årsudgifter, er i cellen til højre" sqref="G6" xr:uid="{00000000-0002-0000-0000-00000E000000}"/>
  </dataValidations>
  <printOptions horizontalCentered="1"/>
  <pageMargins left="0.7" right="0.7" top="0.75" bottom="0.75" header="0.3" footer="0.3"/>
  <pageSetup paperSize="9" fitToHeight="0" orientation="landscape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F0FBFD9-FA6E-4295-9A8E-38DC1321452E}">
            <x14:dataBar minLength="0" maxLength="100" gradient="0" axisPosition="none">
              <x14:cfvo type="autoMin"/>
              <x14:cfvo type="formula">
                <xm:f>$C$2</xm:f>
              </x14:cfvo>
              <x14:negativeFillColor rgb="FFFF0000"/>
            </x14:dataBar>
          </x14:cfRule>
          <xm:sqref>F4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 for bustur Ludo stævne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Kleist</dc:creator>
  <cp:lastModifiedBy>Lars Kleist</cp:lastModifiedBy>
  <dcterms:created xsi:type="dcterms:W3CDTF">2017-12-21T06:52:16Z</dcterms:created>
  <dcterms:modified xsi:type="dcterms:W3CDTF">2022-10-14T13:28:43Z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2017-12-21T06:52:20.4112301Z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